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Бюджет!$A$3:$J$50</definedName>
    <definedName name="APPT" localSheetId="0">Бюджет!$A$11</definedName>
    <definedName name="FIO" localSheetId="0">Бюджет!$F$11</definedName>
    <definedName name="LAST_CELL" localSheetId="0">Бюджет!$J$56</definedName>
    <definedName name="SIGN" localSheetId="0">Бюджет!$A$11:$H$12</definedName>
  </definedNames>
  <calcPr calcId="145621"/>
</workbook>
</file>

<file path=xl/calcChain.xml><?xml version="1.0" encoding="utf-8"?>
<calcChain xmlns="http://schemas.openxmlformats.org/spreadsheetml/2006/main">
  <c r="H39" i="1" l="1"/>
  <c r="H50" i="1" l="1"/>
  <c r="H49" i="1"/>
  <c r="H48" i="1"/>
  <c r="H47" i="1"/>
  <c r="H46" i="1"/>
  <c r="H45" i="1"/>
  <c r="H44" i="1"/>
  <c r="H43" i="1"/>
  <c r="H42" i="1"/>
  <c r="H41" i="1"/>
  <c r="H40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G50" i="1"/>
  <c r="G49" i="1"/>
  <c r="G48" i="1"/>
  <c r="G47" i="1"/>
  <c r="G46" i="1"/>
  <c r="G45" i="1"/>
  <c r="G44" i="1"/>
  <c r="G43" i="1"/>
  <c r="G42" i="1"/>
  <c r="G41" i="1"/>
  <c r="G40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H5" i="1"/>
  <c r="G5" i="1"/>
</calcChain>
</file>

<file path=xl/sharedStrings.xml><?xml version="1.0" encoding="utf-8"?>
<sst xmlns="http://schemas.openxmlformats.org/spreadsheetml/2006/main" count="144" uniqueCount="79">
  <si>
    <t>тыс. руб.</t>
  </si>
  <si>
    <t>Раздел</t>
  </si>
  <si>
    <t>Подраздел</t>
  </si>
  <si>
    <t>01</t>
  </si>
  <si>
    <t>02</t>
  </si>
  <si>
    <t>Функционирование высшего должностного лица субъекта Российской Федерации и муниципального образования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</si>
  <si>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</si>
  <si>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</si>
  <si>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</si>
  <si>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</si>
  <si>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05</t>
  </si>
  <si>
    <t>Судебная система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</si>
  <si>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</si>
  <si>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</si>
  <si>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11</t>
  </si>
  <si>
    <t>Резервные фонды</t>
  </si>
  <si>
    <t>13</t>
  </si>
  <si>
    <t>Другие общегосударственные вопросы</t>
  </si>
  <si>
    <t>Мобилизационная и вневойсковая подготовка</t>
  </si>
  <si>
    <t>Органы юстиции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</si>
  <si>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</si>
  <si>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</si>
  <si>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14</t>
  </si>
  <si>
    <t>Другие вопросы в области национальной безопасности и правоохранительной деятельности</t>
  </si>
  <si>
    <t>Общеэкономические вопросы</t>
  </si>
  <si>
    <t>Сельское хозяйство и рыболовство</t>
  </si>
  <si>
    <t>08</t>
  </si>
  <si>
    <t>Транспорт</t>
  </si>
  <si>
    <t>09</t>
  </si>
  <si>
    <t>Дорожное хозяйство (дорожные фонды)</t>
  </si>
  <si>
    <t>Связь и информатика</t>
  </si>
  <si>
    <t>12</t>
  </si>
  <si>
    <t>Другие вопросы в области национальной экономики</t>
  </si>
  <si>
    <t>Жилищное хозяйство</t>
  </si>
  <si>
    <t>Благоустройство</t>
  </si>
  <si>
    <t>Другие вопросы в области охраны окружающей среды</t>
  </si>
  <si>
    <t>07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</si>
  <si>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</si>
  <si>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</si>
  <si>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</si>
  <si>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</si>
  <si>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</si>
  <si>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</si>
  <si>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</si>
  <si>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</si>
  <si>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</si>
  <si>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</si>
  <si>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</si>
  <si>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Массовый спорт</t>
  </si>
  <si>
    <t>Периодическая печать и издательства</t>
  </si>
  <si>
    <t>Наименование показателей</t>
  </si>
  <si>
    <t>Утверждено на 2026 год</t>
  </si>
  <si>
    <t>Исполнено на 01.04.2026 года</t>
  </si>
  <si>
    <t>Процент исполнения</t>
  </si>
  <si>
    <t>Отклонение, (+,-)</t>
  </si>
  <si>
    <t>1</t>
  </si>
  <si>
    <t>2</t>
  </si>
  <si>
    <t>3</t>
  </si>
  <si>
    <t>4</t>
  </si>
  <si>
    <t>5</t>
  </si>
  <si>
    <t>6</t>
  </si>
  <si>
    <t>7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</si>
  <si>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</si>
  <si>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</si>
  <si>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</si>
  <si>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</si>
  <si>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</si>
  <si>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</si>
  <si>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</si>
  <si>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</si>
  <si>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</si>
  <si>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</si>
  <si>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СРЕДСТВА МАССОВОЙ ИНФОРМАЦИИ</t>
  </si>
  <si>
    <t xml:space="preserve">Итого расходов </t>
  </si>
  <si>
    <t>Утверждено на 2025 год</t>
  </si>
  <si>
    <t xml:space="preserve">Сведения об исполнении бюджета Шебекинского муниципального округа
за 1 квартал 2026 года по расходам в сравнении с запланированными значениями на соответствующий финансовый год и с соответствующим периодом 2025 года
</t>
  </si>
  <si>
    <t>7787,5</t>
  </si>
  <si>
    <t>8</t>
  </si>
  <si>
    <t>Другие вопросы в области культуры, кинематографии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</si>
</sst>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5" x14ac:knownFonts="1">
    <font>
      <sz val="10"/>
      <name val="Arial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/>
    <xf numFmtId="0" fontId="2" fillId="0" borderId="0" xfId="0" applyFont="1"/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/>
    </xf>
    <xf numFmtId="0" fontId="2" fillId="0" borderId="0" xfId="0" applyFont="1" applyAlignment="1">
      <alignment horizontal="center"/>
    </xf>
    <xf numFmtId="165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 applyProtection="1">
      <alignment horizontal="center"/>
    </xf>
    <xf numFmtId="0" fontId="4" fillId="0" borderId="0" xfId="0" applyFont="1"/>
    <xf numFmtId="49" fontId="3" fillId="0" borderId="2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49" fontId="3" fillId="0" borderId="4" xfId="0" applyNumberFormat="1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0"/>
  <sheetViews>
    <sheetView showGridLines="0" tabSelected="1" zoomScaleNormal="100" workbookViewId="0">
      <selection activeCell="N6" sqref="N6"/>
    </sheetView>
  </sheetViews>
  <sheetFormatPr defaultRowHeight="15.75" outlineLevelRow="1" x14ac:dyDescent="0.25"/>
  <cols>
    <col min="1" max="1" width="6.5703125" style="10" customWidth="1"/>
    <col min="2" max="2" width="7.140625" style="10" customWidth="1"/>
    <col min="3" max="4" width="20" style="3" customWidth="1"/>
    <col min="5" max="6" width="15.42578125" style="3" customWidth="1"/>
    <col min="7" max="7" width="13.140625" style="14" customWidth="1"/>
    <col min="8" max="8" width="12.5703125" style="12" customWidth="1"/>
    <col min="9" max="10" width="9.140625" style="3" customWidth="1"/>
    <col min="11" max="16384" width="9.140625" style="3"/>
  </cols>
  <sheetData>
    <row r="1" spans="1:10" ht="49.5" customHeight="1" x14ac:dyDescent="0.25">
      <c r="A1" s="24" t="s">
        <v>75</v>
      </c>
      <c r="B1" s="24"/>
      <c r="C1" s="24"/>
      <c r="D1" s="24"/>
      <c r="E1" s="24"/>
      <c r="F1" s="24"/>
      <c r="G1" s="24"/>
      <c r="H1" s="24"/>
    </row>
    <row r="2" spans="1:10" ht="31.5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"/>
      <c r="J2" s="2"/>
    </row>
    <row r="3" spans="1:10" ht="47.25" x14ac:dyDescent="0.25">
      <c r="A3" s="4" t="s">
        <v>1</v>
      </c>
      <c r="B3" s="4" t="s">
        <v>2</v>
      </c>
      <c r="C3" s="4" t="s">
        <v>50</v>
      </c>
      <c r="D3" s="4" t="s">
        <v>74</v>
      </c>
      <c r="E3" s="4" t="s">
        <v>51</v>
      </c>
      <c r="F3" s="4" t="s">
        <v>52</v>
      </c>
      <c r="G3" s="11" t="s">
        <v>53</v>
      </c>
      <c r="H3" s="5" t="s">
        <v>54</v>
      </c>
    </row>
    <row r="4" spans="1:10" x14ac:dyDescent="0.25">
      <c r="A4" s="4" t="s">
        <v>55</v>
      </c>
      <c r="B4" s="4" t="s">
        <v>56</v>
      </c>
      <c r="C4" s="4" t="s">
        <v>57</v>
      </c>
      <c r="D4" s="4" t="s">
        <v>58</v>
      </c>
      <c r="E4" s="4" t="s">
        <v>59</v>
      </c>
      <c r="F4" s="4" t="s">
        <v>60</v>
      </c>
      <c r="G4" s="5" t="s">
        <v>61</v>
      </c>
      <c r="H4" s="5" t="s">
        <v>77</v>
      </c>
    </row>
    <row r="5" spans="1:10" ht="45" x14ac:dyDescent="0.25">
      <c r="A5" s="6" t="s">
        <v>3</v>
      </c>
      <c r="B5" s="6"/>
      <c r="C5" s="1" t="s">
        <v>62</v>
      </c>
      <c r="D5" s="8">
        <v>360099.8</v>
      </c>
      <c r="E5" s="8">
        <v>339673.1</v>
      </c>
      <c r="F5" s="8">
        <v>67555.600000000006</v>
      </c>
      <c r="G5" s="13">
        <f>F5/E5</f>
        <v>0.19888416244913126</v>
      </c>
      <c r="H5" s="15">
        <f>F5-E5</f>
        <v>-272117.5</v>
      </c>
    </row>
    <row r="6" spans="1:10" ht="126" outlineLevel="1" x14ac:dyDescent="0.25">
      <c r="A6" s="6" t="s">
        <v>3</v>
      </c>
      <c r="B6" s="6" t="s">
        <v>4</v>
      </c>
      <c r="C6" s="7" t="s">
        <v>5</v>
      </c>
      <c r="D6" s="8">
        <v>3417</v>
      </c>
      <c r="E6" s="8">
        <v>3566</v>
      </c>
      <c r="F6" s="8">
        <v>643.4</v>
      </c>
      <c r="G6" s="13">
        <f t="shared" ref="G6:G50" si="0">F6/E6</f>
        <v>0.18042624789680314</v>
      </c>
      <c r="H6" s="15">
        <f t="shared" ref="H6:H50" si="1">F6-E6</f>
        <v>-2922.6</v>
      </c>
    </row>
    <row r="7" spans="1:10" ht="157.5" outlineLevel="1" x14ac:dyDescent="0.25">
      <c r="A7" s="6" t="s">
        <v>3</v>
      </c>
      <c r="B7" s="6" t="s">
        <v>6</v>
      </c>
      <c r="C7" s="7" t="s">
        <v>7</v>
      </c>
      <c r="D7" s="8" t="s">
        <v>76</v>
      </c>
      <c r="E7" s="8">
        <v>4415</v>
      </c>
      <c r="F7" s="8">
        <v>756.4</v>
      </c>
      <c r="G7" s="13">
        <f t="shared" si="0"/>
        <v>0.17132502831257077</v>
      </c>
      <c r="H7" s="15">
        <f t="shared" si="1"/>
        <v>-3658.6</v>
      </c>
    </row>
    <row r="8" spans="1:10" ht="173.25" outlineLevel="1" x14ac:dyDescent="0.25">
      <c r="A8" s="6" t="s">
        <v>3</v>
      </c>
      <c r="B8" s="6" t="s">
        <v>8</v>
      </c>
      <c r="C8" s="7" t="s">
        <v>9</v>
      </c>
      <c r="D8" s="8">
        <v>138198</v>
      </c>
      <c r="E8" s="8">
        <v>133598.6</v>
      </c>
      <c r="F8" s="8">
        <v>27802.9</v>
      </c>
      <c r="G8" s="13">
        <f t="shared" si="0"/>
        <v>0.20810771969167341</v>
      </c>
      <c r="H8" s="15">
        <f t="shared" si="1"/>
        <v>-105795.70000000001</v>
      </c>
    </row>
    <row r="9" spans="1:10" outlineLevel="1" x14ac:dyDescent="0.25">
      <c r="A9" s="6" t="s">
        <v>3</v>
      </c>
      <c r="B9" s="6" t="s">
        <v>10</v>
      </c>
      <c r="C9" s="7" t="s">
        <v>11</v>
      </c>
      <c r="D9" s="8">
        <v>5.8</v>
      </c>
      <c r="E9" s="8">
        <v>113.6</v>
      </c>
      <c r="F9" s="8">
        <v>0</v>
      </c>
      <c r="G9" s="13">
        <f t="shared" si="0"/>
        <v>0</v>
      </c>
      <c r="H9" s="15">
        <f t="shared" si="1"/>
        <v>-113.6</v>
      </c>
    </row>
    <row r="10" spans="1:10" ht="157.5" outlineLevel="1" x14ac:dyDescent="0.25">
      <c r="A10" s="6" t="s">
        <v>3</v>
      </c>
      <c r="B10" s="6" t="s">
        <v>12</v>
      </c>
      <c r="C10" s="7" t="s">
        <v>13</v>
      </c>
      <c r="D10" s="8">
        <v>25250.1</v>
      </c>
      <c r="E10" s="8">
        <v>26396.400000000001</v>
      </c>
      <c r="F10" s="8">
        <v>5255.7</v>
      </c>
      <c r="G10" s="13">
        <f t="shared" si="0"/>
        <v>0.19910669636768649</v>
      </c>
      <c r="H10" s="15">
        <f t="shared" si="1"/>
        <v>-21140.7</v>
      </c>
    </row>
    <row r="11" spans="1:10" outlineLevel="1" x14ac:dyDescent="0.25">
      <c r="A11" s="6" t="s">
        <v>3</v>
      </c>
      <c r="B11" s="6" t="s">
        <v>14</v>
      </c>
      <c r="C11" s="7" t="s">
        <v>15</v>
      </c>
      <c r="D11" s="8">
        <v>3700</v>
      </c>
      <c r="E11" s="8">
        <v>11499</v>
      </c>
      <c r="F11" s="8">
        <v>0</v>
      </c>
      <c r="G11" s="13">
        <f t="shared" si="0"/>
        <v>0</v>
      </c>
      <c r="H11" s="15">
        <f t="shared" si="1"/>
        <v>-11499</v>
      </c>
    </row>
    <row r="12" spans="1:10" ht="47.25" outlineLevel="1" x14ac:dyDescent="0.25">
      <c r="A12" s="6" t="s">
        <v>3</v>
      </c>
      <c r="B12" s="6" t="s">
        <v>16</v>
      </c>
      <c r="C12" s="7" t="s">
        <v>17</v>
      </c>
      <c r="D12" s="8">
        <v>16600.599999999999</v>
      </c>
      <c r="E12" s="8">
        <v>160084.5</v>
      </c>
      <c r="F12" s="8">
        <v>33097.199999999997</v>
      </c>
      <c r="G12" s="13">
        <f t="shared" si="0"/>
        <v>0.20674831104822763</v>
      </c>
      <c r="H12" s="15">
        <f t="shared" si="1"/>
        <v>-126987.3</v>
      </c>
    </row>
    <row r="13" spans="1:10" ht="30" x14ac:dyDescent="0.25">
      <c r="A13" s="6" t="s">
        <v>4</v>
      </c>
      <c r="B13" s="6"/>
      <c r="C13" s="1" t="s">
        <v>63</v>
      </c>
      <c r="D13" s="8">
        <v>0</v>
      </c>
      <c r="E13" s="8">
        <v>7490.4</v>
      </c>
      <c r="F13" s="8">
        <v>42.1</v>
      </c>
      <c r="G13" s="13">
        <f t="shared" si="0"/>
        <v>5.6205276086724347E-3</v>
      </c>
      <c r="H13" s="15">
        <f t="shared" si="1"/>
        <v>-7448.2999999999993</v>
      </c>
    </row>
    <row r="14" spans="1:10" ht="47.25" outlineLevel="1" x14ac:dyDescent="0.25">
      <c r="A14" s="6" t="s">
        <v>4</v>
      </c>
      <c r="B14" s="6" t="s">
        <v>6</v>
      </c>
      <c r="C14" s="7" t="s">
        <v>18</v>
      </c>
      <c r="D14" s="8">
        <v>0</v>
      </c>
      <c r="E14" s="8">
        <v>7490.4</v>
      </c>
      <c r="F14" s="8">
        <v>42.1</v>
      </c>
      <c r="G14" s="13">
        <f t="shared" si="0"/>
        <v>5.6205276086724347E-3</v>
      </c>
      <c r="H14" s="15">
        <f t="shared" si="1"/>
        <v>-7448.2999999999993</v>
      </c>
    </row>
    <row r="15" spans="1:10" ht="90" x14ac:dyDescent="0.25">
      <c r="A15" s="6" t="s">
        <v>6</v>
      </c>
      <c r="B15" s="6"/>
      <c r="C15" s="1" t="s">
        <v>64</v>
      </c>
      <c r="D15" s="8">
        <v>165140.79999999999</v>
      </c>
      <c r="E15" s="8">
        <v>68812.800000000003</v>
      </c>
      <c r="F15" s="8">
        <v>14406.4</v>
      </c>
      <c r="G15" s="13">
        <f t="shared" si="0"/>
        <v>0.20935639880952381</v>
      </c>
      <c r="H15" s="15">
        <f t="shared" si="1"/>
        <v>-54406.400000000001</v>
      </c>
    </row>
    <row r="16" spans="1:10" outlineLevel="1" x14ac:dyDescent="0.25">
      <c r="A16" s="6" t="s">
        <v>6</v>
      </c>
      <c r="B16" s="6" t="s">
        <v>8</v>
      </c>
      <c r="C16" s="7" t="s">
        <v>19</v>
      </c>
      <c r="D16" s="8">
        <v>69877.5</v>
      </c>
      <c r="E16" s="8">
        <v>3638</v>
      </c>
      <c r="F16" s="8">
        <v>662.6</v>
      </c>
      <c r="G16" s="13">
        <f t="shared" si="0"/>
        <v>0.18213304013194062</v>
      </c>
      <c r="H16" s="15">
        <f t="shared" si="1"/>
        <v>-2975.4</v>
      </c>
    </row>
    <row r="17" spans="1:8" ht="141.75" outlineLevel="1" x14ac:dyDescent="0.25">
      <c r="A17" s="6" t="s">
        <v>6</v>
      </c>
      <c r="B17" s="6" t="s">
        <v>20</v>
      </c>
      <c r="C17" s="7" t="s">
        <v>21</v>
      </c>
      <c r="D17" s="8">
        <v>3105</v>
      </c>
      <c r="E17" s="8">
        <v>44541.8</v>
      </c>
      <c r="F17" s="8">
        <v>10918.7</v>
      </c>
      <c r="G17" s="13">
        <f t="shared" si="0"/>
        <v>0.24513378444517284</v>
      </c>
      <c r="H17" s="15">
        <f t="shared" si="1"/>
        <v>-33623.100000000006</v>
      </c>
    </row>
    <row r="18" spans="1:8" ht="94.5" outlineLevel="1" x14ac:dyDescent="0.25">
      <c r="A18" s="6" t="s">
        <v>6</v>
      </c>
      <c r="B18" s="6" t="s">
        <v>22</v>
      </c>
      <c r="C18" s="7" t="s">
        <v>23</v>
      </c>
      <c r="D18" s="8">
        <v>29247.8</v>
      </c>
      <c r="E18" s="8">
        <v>20633</v>
      </c>
      <c r="F18" s="8">
        <v>2825.1</v>
      </c>
      <c r="G18" s="13">
        <f t="shared" si="0"/>
        <v>0.13692143653370814</v>
      </c>
      <c r="H18" s="15">
        <f t="shared" si="1"/>
        <v>-17807.900000000001</v>
      </c>
    </row>
    <row r="19" spans="1:8" ht="30" x14ac:dyDescent="0.25">
      <c r="A19" s="6" t="s">
        <v>8</v>
      </c>
      <c r="B19" s="6"/>
      <c r="C19" s="1" t="s">
        <v>65</v>
      </c>
      <c r="D19" s="8">
        <v>37524.699999999997</v>
      </c>
      <c r="E19" s="8">
        <v>442029.7</v>
      </c>
      <c r="F19" s="8">
        <v>69163.600000000006</v>
      </c>
      <c r="G19" s="13">
        <f t="shared" si="0"/>
        <v>0.15646821921694404</v>
      </c>
      <c r="H19" s="15">
        <f t="shared" si="1"/>
        <v>-372866.1</v>
      </c>
    </row>
    <row r="20" spans="1:8" ht="31.5" outlineLevel="1" x14ac:dyDescent="0.25">
      <c r="A20" s="6" t="s">
        <v>8</v>
      </c>
      <c r="B20" s="6" t="s">
        <v>3</v>
      </c>
      <c r="C20" s="7" t="s">
        <v>24</v>
      </c>
      <c r="D20" s="8">
        <v>334864.90000000002</v>
      </c>
      <c r="E20" s="8">
        <v>702</v>
      </c>
      <c r="F20" s="8">
        <v>180</v>
      </c>
      <c r="G20" s="13">
        <f t="shared" si="0"/>
        <v>0.25641025641025639</v>
      </c>
      <c r="H20" s="15">
        <f t="shared" si="1"/>
        <v>-522</v>
      </c>
    </row>
    <row r="21" spans="1:8" ht="47.25" outlineLevel="1" x14ac:dyDescent="0.25">
      <c r="A21" s="6" t="s">
        <v>8</v>
      </c>
      <c r="B21" s="6" t="s">
        <v>10</v>
      </c>
      <c r="C21" s="7" t="s">
        <v>25</v>
      </c>
      <c r="D21" s="8">
        <v>240</v>
      </c>
      <c r="E21" s="8">
        <v>976.7</v>
      </c>
      <c r="F21" s="8">
        <v>27.7</v>
      </c>
      <c r="G21" s="13">
        <f t="shared" si="0"/>
        <v>2.8360806798402784E-2</v>
      </c>
      <c r="H21" s="15">
        <f t="shared" si="1"/>
        <v>-949</v>
      </c>
    </row>
    <row r="22" spans="1:8" outlineLevel="1" x14ac:dyDescent="0.25">
      <c r="A22" s="6" t="s">
        <v>8</v>
      </c>
      <c r="B22" s="6" t="s">
        <v>26</v>
      </c>
      <c r="C22" s="7" t="s">
        <v>27</v>
      </c>
      <c r="D22" s="8">
        <v>89179.6</v>
      </c>
      <c r="E22" s="8">
        <v>35713.4</v>
      </c>
      <c r="F22" s="8">
        <v>18983.2</v>
      </c>
      <c r="G22" s="13">
        <f t="shared" si="0"/>
        <v>0.53154278226100005</v>
      </c>
      <c r="H22" s="15">
        <f t="shared" si="1"/>
        <v>-16730.2</v>
      </c>
    </row>
    <row r="23" spans="1:8" ht="47.25" outlineLevel="1" x14ac:dyDescent="0.25">
      <c r="A23" s="6" t="s">
        <v>8</v>
      </c>
      <c r="B23" s="6" t="s">
        <v>28</v>
      </c>
      <c r="C23" s="7" t="s">
        <v>29</v>
      </c>
      <c r="D23" s="8">
        <v>223146.4</v>
      </c>
      <c r="E23" s="8">
        <v>360567.6</v>
      </c>
      <c r="F23" s="8">
        <v>45192</v>
      </c>
      <c r="G23" s="13">
        <f t="shared" si="0"/>
        <v>0.12533572068039392</v>
      </c>
      <c r="H23" s="15">
        <f t="shared" si="1"/>
        <v>-315375.59999999998</v>
      </c>
    </row>
    <row r="24" spans="1:8" ht="31.5" outlineLevel="1" x14ac:dyDescent="0.25">
      <c r="A24" s="6" t="s">
        <v>8</v>
      </c>
      <c r="B24" s="6" t="s">
        <v>20</v>
      </c>
      <c r="C24" s="7" t="s">
        <v>30</v>
      </c>
      <c r="D24" s="8">
        <v>6219.9</v>
      </c>
      <c r="E24" s="8">
        <v>5070</v>
      </c>
      <c r="F24" s="8">
        <v>0</v>
      </c>
      <c r="G24" s="13">
        <f t="shared" si="0"/>
        <v>0</v>
      </c>
      <c r="H24" s="15">
        <f t="shared" si="1"/>
        <v>-5070</v>
      </c>
    </row>
    <row r="25" spans="1:8" ht="63" outlineLevel="1" x14ac:dyDescent="0.25">
      <c r="A25" s="6" t="s">
        <v>8</v>
      </c>
      <c r="B25" s="6" t="s">
        <v>31</v>
      </c>
      <c r="C25" s="7" t="s">
        <v>32</v>
      </c>
      <c r="D25" s="8">
        <v>14936.8</v>
      </c>
      <c r="E25" s="8">
        <v>39000</v>
      </c>
      <c r="F25" s="8">
        <v>4780.7</v>
      </c>
      <c r="G25" s="13">
        <f t="shared" si="0"/>
        <v>0.12258205128205128</v>
      </c>
      <c r="H25" s="15">
        <f t="shared" si="1"/>
        <v>-34219.300000000003</v>
      </c>
    </row>
    <row r="26" spans="1:8" ht="45" x14ac:dyDescent="0.25">
      <c r="A26" s="6" t="s">
        <v>10</v>
      </c>
      <c r="B26" s="6"/>
      <c r="C26" s="1" t="s">
        <v>66</v>
      </c>
      <c r="D26" s="8">
        <v>170838.6</v>
      </c>
      <c r="E26" s="8">
        <v>61874.3</v>
      </c>
      <c r="F26" s="8">
        <v>14071.1</v>
      </c>
      <c r="G26" s="13">
        <f t="shared" si="0"/>
        <v>0.22741428993944174</v>
      </c>
      <c r="H26" s="15">
        <f t="shared" si="1"/>
        <v>-47803.200000000004</v>
      </c>
    </row>
    <row r="27" spans="1:8" ht="31.5" outlineLevel="1" x14ac:dyDescent="0.25">
      <c r="A27" s="6" t="s">
        <v>10</v>
      </c>
      <c r="B27" s="6" t="s">
        <v>3</v>
      </c>
      <c r="C27" s="7" t="s">
        <v>33</v>
      </c>
      <c r="D27" s="8">
        <v>45408.1</v>
      </c>
      <c r="E27" s="8">
        <v>11961.6</v>
      </c>
      <c r="F27" s="8">
        <v>2143.3000000000002</v>
      </c>
      <c r="G27" s="13">
        <f t="shared" si="0"/>
        <v>0.17918171482075979</v>
      </c>
      <c r="H27" s="15">
        <f t="shared" si="1"/>
        <v>-9818.2999999999993</v>
      </c>
    </row>
    <row r="28" spans="1:8" outlineLevel="1" x14ac:dyDescent="0.25">
      <c r="A28" s="6" t="s">
        <v>10</v>
      </c>
      <c r="B28" s="6" t="s">
        <v>6</v>
      </c>
      <c r="C28" s="7" t="s">
        <v>34</v>
      </c>
      <c r="D28" s="8">
        <v>125430.5</v>
      </c>
      <c r="E28" s="8">
        <v>49912.7</v>
      </c>
      <c r="F28" s="8">
        <v>11927.8</v>
      </c>
      <c r="G28" s="13">
        <f t="shared" si="0"/>
        <v>0.23897324728976793</v>
      </c>
      <c r="H28" s="15">
        <f t="shared" si="1"/>
        <v>-37984.899999999994</v>
      </c>
    </row>
    <row r="29" spans="1:8" ht="45" x14ac:dyDescent="0.25">
      <c r="A29" s="6" t="s">
        <v>12</v>
      </c>
      <c r="B29" s="6"/>
      <c r="C29" s="1" t="s">
        <v>67</v>
      </c>
      <c r="D29" s="8">
        <v>2041.2</v>
      </c>
      <c r="E29" s="8">
        <v>715</v>
      </c>
      <c r="F29" s="8">
        <v>147.9</v>
      </c>
      <c r="G29" s="13">
        <f t="shared" si="0"/>
        <v>0.20685314685314687</v>
      </c>
      <c r="H29" s="15">
        <f t="shared" si="1"/>
        <v>-567.1</v>
      </c>
    </row>
    <row r="30" spans="1:8" ht="63" outlineLevel="1" x14ac:dyDescent="0.25">
      <c r="A30" s="6" t="s">
        <v>12</v>
      </c>
      <c r="B30" s="6" t="s">
        <v>10</v>
      </c>
      <c r="C30" s="7" t="s">
        <v>35</v>
      </c>
      <c r="D30" s="8">
        <v>2041.2</v>
      </c>
      <c r="E30" s="8">
        <v>715</v>
      </c>
      <c r="F30" s="8">
        <v>147.9</v>
      </c>
      <c r="G30" s="13">
        <f t="shared" si="0"/>
        <v>0.20685314685314687</v>
      </c>
      <c r="H30" s="15">
        <f t="shared" si="1"/>
        <v>-567.1</v>
      </c>
    </row>
    <row r="31" spans="1:8" x14ac:dyDescent="0.25">
      <c r="A31" s="6" t="s">
        <v>36</v>
      </c>
      <c r="B31" s="6"/>
      <c r="C31" s="1" t="s">
        <v>68</v>
      </c>
      <c r="D31" s="8">
        <v>2055240.6</v>
      </c>
      <c r="E31" s="8">
        <v>2266946.9</v>
      </c>
      <c r="F31" s="8">
        <v>429571.1</v>
      </c>
      <c r="G31" s="13">
        <f t="shared" si="0"/>
        <v>0.18949323427028661</v>
      </c>
      <c r="H31" s="15">
        <f t="shared" si="1"/>
        <v>-1837375.7999999998</v>
      </c>
    </row>
    <row r="32" spans="1:8" ht="31.5" outlineLevel="1" x14ac:dyDescent="0.25">
      <c r="A32" s="6" t="s">
        <v>36</v>
      </c>
      <c r="B32" s="6" t="s">
        <v>3</v>
      </c>
      <c r="C32" s="7" t="s">
        <v>37</v>
      </c>
      <c r="D32" s="8">
        <v>521994.7</v>
      </c>
      <c r="E32" s="8">
        <v>781433.7</v>
      </c>
      <c r="F32" s="8">
        <v>112523.4</v>
      </c>
      <c r="G32" s="13">
        <f t="shared" si="0"/>
        <v>0.14399609333459767</v>
      </c>
      <c r="H32" s="15">
        <f t="shared" si="1"/>
        <v>-668910.29999999993</v>
      </c>
    </row>
    <row r="33" spans="1:8" ht="31.5" outlineLevel="1" x14ac:dyDescent="0.25">
      <c r="A33" s="6" t="s">
        <v>36</v>
      </c>
      <c r="B33" s="6" t="s">
        <v>4</v>
      </c>
      <c r="C33" s="7" t="s">
        <v>38</v>
      </c>
      <c r="D33" s="8">
        <v>1316758.6000000001</v>
      </c>
      <c r="E33" s="8">
        <v>1266662.3</v>
      </c>
      <c r="F33" s="8">
        <v>278022.7</v>
      </c>
      <c r="G33" s="13">
        <f t="shared" si="0"/>
        <v>0.21949236193419508</v>
      </c>
      <c r="H33" s="15">
        <f t="shared" si="1"/>
        <v>-988639.60000000009</v>
      </c>
    </row>
    <row r="34" spans="1:8" ht="31.5" outlineLevel="1" x14ac:dyDescent="0.25">
      <c r="A34" s="6" t="s">
        <v>36</v>
      </c>
      <c r="B34" s="6" t="s">
        <v>6</v>
      </c>
      <c r="C34" s="7" t="s">
        <v>39</v>
      </c>
      <c r="D34" s="8">
        <v>111065.2</v>
      </c>
      <c r="E34" s="8">
        <v>120483.7</v>
      </c>
      <c r="F34" s="8">
        <v>19685.8</v>
      </c>
      <c r="G34" s="13">
        <f t="shared" si="0"/>
        <v>0.16338973653697553</v>
      </c>
      <c r="H34" s="15">
        <f t="shared" si="1"/>
        <v>-100797.9</v>
      </c>
    </row>
    <row r="35" spans="1:8" ht="31.5" outlineLevel="1" x14ac:dyDescent="0.25">
      <c r="A35" s="6" t="s">
        <v>36</v>
      </c>
      <c r="B35" s="6" t="s">
        <v>36</v>
      </c>
      <c r="C35" s="7" t="s">
        <v>40</v>
      </c>
      <c r="D35" s="8">
        <v>5950.1</v>
      </c>
      <c r="E35" s="8">
        <v>5806.5</v>
      </c>
      <c r="F35" s="8">
        <v>528.20000000000005</v>
      </c>
      <c r="G35" s="13">
        <f t="shared" si="0"/>
        <v>9.0967019719280132E-2</v>
      </c>
      <c r="H35" s="15">
        <f t="shared" si="1"/>
        <v>-5278.3</v>
      </c>
    </row>
    <row r="36" spans="1:8" ht="47.25" outlineLevel="1" x14ac:dyDescent="0.25">
      <c r="A36" s="6" t="s">
        <v>36</v>
      </c>
      <c r="B36" s="6" t="s">
        <v>28</v>
      </c>
      <c r="C36" s="7" t="s">
        <v>41</v>
      </c>
      <c r="D36" s="8">
        <v>99472</v>
      </c>
      <c r="E36" s="8">
        <v>92560.7</v>
      </c>
      <c r="F36" s="8">
        <v>18811</v>
      </c>
      <c r="G36" s="13">
        <f t="shared" si="0"/>
        <v>0.20322880012791605</v>
      </c>
      <c r="H36" s="15">
        <f t="shared" si="1"/>
        <v>-73749.7</v>
      </c>
    </row>
    <row r="37" spans="1:8" ht="45" x14ac:dyDescent="0.25">
      <c r="A37" s="6" t="s">
        <v>26</v>
      </c>
      <c r="B37" s="6"/>
      <c r="C37" s="1" t="s">
        <v>69</v>
      </c>
      <c r="D37" s="8">
        <v>397628.5</v>
      </c>
      <c r="E37" s="8">
        <v>423691.5</v>
      </c>
      <c r="F37" s="8">
        <v>82350.8</v>
      </c>
      <c r="G37" s="13">
        <f t="shared" si="0"/>
        <v>0.19436500378223306</v>
      </c>
      <c r="H37" s="15">
        <f t="shared" si="1"/>
        <v>-341340.7</v>
      </c>
    </row>
    <row r="38" spans="1:8" outlineLevel="1" x14ac:dyDescent="0.25">
      <c r="A38" s="6" t="s">
        <v>26</v>
      </c>
      <c r="B38" s="6" t="s">
        <v>3</v>
      </c>
      <c r="C38" s="7" t="s">
        <v>42</v>
      </c>
      <c r="D38" s="8">
        <v>395410.1</v>
      </c>
      <c r="E38" s="8">
        <v>423691.5</v>
      </c>
      <c r="F38" s="8">
        <v>82350.8</v>
      </c>
      <c r="G38" s="13">
        <f t="shared" si="0"/>
        <v>0.19436500378223306</v>
      </c>
      <c r="H38" s="15">
        <f t="shared" si="1"/>
        <v>-341340.7</v>
      </c>
    </row>
    <row r="39" spans="1:8" outlineLevel="1" x14ac:dyDescent="0.25">
      <c r="A39" s="6" t="s">
        <v>26</v>
      </c>
      <c r="B39" s="6" t="s">
        <v>8</v>
      </c>
      <c r="C39" s="19" t="s">
        <v>78</v>
      </c>
      <c r="D39" s="8">
        <v>2218.4</v>
      </c>
      <c r="E39" s="8">
        <v>0</v>
      </c>
      <c r="F39" s="8">
        <v>0</v>
      </c>
      <c r="G39" s="13">
        <v>0</v>
      </c>
      <c r="H39" s="15">
        <f t="shared" si="1"/>
        <v>0</v>
      </c>
    </row>
    <row r="40" spans="1:8" ht="30" x14ac:dyDescent="0.25">
      <c r="A40" s="6" t="s">
        <v>20</v>
      </c>
      <c r="B40" s="6"/>
      <c r="C40" s="1" t="s">
        <v>70</v>
      </c>
      <c r="D40" s="8">
        <v>885741.5</v>
      </c>
      <c r="E40" s="8">
        <v>635509.6</v>
      </c>
      <c r="F40" s="8">
        <v>130445.2</v>
      </c>
      <c r="G40" s="13">
        <f t="shared" si="0"/>
        <v>0.20526078598970024</v>
      </c>
      <c r="H40" s="15">
        <f t="shared" si="1"/>
        <v>-505064.39999999997</v>
      </c>
    </row>
    <row r="41" spans="1:8" ht="31.5" outlineLevel="1" x14ac:dyDescent="0.25">
      <c r="A41" s="6" t="s">
        <v>20</v>
      </c>
      <c r="B41" s="6" t="s">
        <v>3</v>
      </c>
      <c r="C41" s="7" t="s">
        <v>43</v>
      </c>
      <c r="D41" s="8">
        <v>18907</v>
      </c>
      <c r="E41" s="8">
        <v>19332</v>
      </c>
      <c r="F41" s="8">
        <v>4745.8999999999996</v>
      </c>
      <c r="G41" s="13">
        <f t="shared" si="0"/>
        <v>0.24549451686323193</v>
      </c>
      <c r="H41" s="15">
        <f t="shared" si="1"/>
        <v>-14586.1</v>
      </c>
    </row>
    <row r="42" spans="1:8" ht="47.25" outlineLevel="1" x14ac:dyDescent="0.25">
      <c r="A42" s="6" t="s">
        <v>20</v>
      </c>
      <c r="B42" s="6" t="s">
        <v>4</v>
      </c>
      <c r="C42" s="7" t="s">
        <v>44</v>
      </c>
      <c r="D42" s="8">
        <v>84819.1</v>
      </c>
      <c r="E42" s="8">
        <v>75420.399999999994</v>
      </c>
      <c r="F42" s="8">
        <v>17270.900000000001</v>
      </c>
      <c r="G42" s="13">
        <f t="shared" si="0"/>
        <v>0.2289950729510849</v>
      </c>
      <c r="H42" s="15">
        <f t="shared" si="1"/>
        <v>-58149.499999999993</v>
      </c>
    </row>
    <row r="43" spans="1:8" ht="47.25" outlineLevel="1" x14ac:dyDescent="0.25">
      <c r="A43" s="6" t="s">
        <v>20</v>
      </c>
      <c r="B43" s="6" t="s">
        <v>6</v>
      </c>
      <c r="C43" s="7" t="s">
        <v>45</v>
      </c>
      <c r="D43" s="8">
        <v>574879.1</v>
      </c>
      <c r="E43" s="8">
        <v>350885.5</v>
      </c>
      <c r="F43" s="8">
        <v>79536.3</v>
      </c>
      <c r="G43" s="13">
        <f t="shared" si="0"/>
        <v>0.22667308851462942</v>
      </c>
      <c r="H43" s="15">
        <f t="shared" si="1"/>
        <v>-271349.2</v>
      </c>
    </row>
    <row r="44" spans="1:8" ht="31.5" outlineLevel="1" x14ac:dyDescent="0.25">
      <c r="A44" s="6" t="s">
        <v>20</v>
      </c>
      <c r="B44" s="6" t="s">
        <v>8</v>
      </c>
      <c r="C44" s="7" t="s">
        <v>46</v>
      </c>
      <c r="D44" s="8">
        <v>144705</v>
      </c>
      <c r="E44" s="8">
        <v>121502.9</v>
      </c>
      <c r="F44" s="8">
        <v>12825</v>
      </c>
      <c r="G44" s="13">
        <f t="shared" si="0"/>
        <v>0.10555303618267547</v>
      </c>
      <c r="H44" s="15">
        <f t="shared" si="1"/>
        <v>-108677.9</v>
      </c>
    </row>
    <row r="45" spans="1:8" ht="63" outlineLevel="1" x14ac:dyDescent="0.25">
      <c r="A45" s="6" t="s">
        <v>20</v>
      </c>
      <c r="B45" s="6" t="s">
        <v>12</v>
      </c>
      <c r="C45" s="7" t="s">
        <v>47</v>
      </c>
      <c r="D45" s="8">
        <v>62431.3</v>
      </c>
      <c r="E45" s="8">
        <v>68368.800000000003</v>
      </c>
      <c r="F45" s="8">
        <v>16067.1</v>
      </c>
      <c r="G45" s="13">
        <f t="shared" si="0"/>
        <v>0.23500631867167479</v>
      </c>
      <c r="H45" s="15">
        <f t="shared" si="1"/>
        <v>-52301.700000000004</v>
      </c>
    </row>
    <row r="46" spans="1:8" ht="45" x14ac:dyDescent="0.25">
      <c r="A46" s="6" t="s">
        <v>14</v>
      </c>
      <c r="B46" s="6"/>
      <c r="C46" s="1" t="s">
        <v>71</v>
      </c>
      <c r="D46" s="8">
        <v>126999.1</v>
      </c>
      <c r="E46" s="8">
        <v>390045.5</v>
      </c>
      <c r="F46" s="8">
        <v>24211.3</v>
      </c>
      <c r="G46" s="13">
        <f t="shared" si="0"/>
        <v>6.2073014558557911E-2</v>
      </c>
      <c r="H46" s="15">
        <f t="shared" si="1"/>
        <v>-365834.2</v>
      </c>
    </row>
    <row r="47" spans="1:8" outlineLevel="1" x14ac:dyDescent="0.25">
      <c r="A47" s="6" t="s">
        <v>14</v>
      </c>
      <c r="B47" s="6" t="s">
        <v>4</v>
      </c>
      <c r="C47" s="7" t="s">
        <v>48</v>
      </c>
      <c r="D47" s="8">
        <v>126999.1</v>
      </c>
      <c r="E47" s="8">
        <v>390045.5</v>
      </c>
      <c r="F47" s="8">
        <v>24211.3</v>
      </c>
      <c r="G47" s="13">
        <f t="shared" si="0"/>
        <v>6.2073014558557911E-2</v>
      </c>
      <c r="H47" s="15">
        <f t="shared" si="1"/>
        <v>-365834.2</v>
      </c>
    </row>
    <row r="48" spans="1:8" ht="45" x14ac:dyDescent="0.25">
      <c r="A48" s="6" t="s">
        <v>31</v>
      </c>
      <c r="B48" s="6"/>
      <c r="C48" s="1" t="s">
        <v>72</v>
      </c>
      <c r="D48" s="8">
        <v>1360</v>
      </c>
      <c r="E48" s="8">
        <v>1100</v>
      </c>
      <c r="F48" s="8">
        <v>0</v>
      </c>
      <c r="G48" s="13">
        <f t="shared" si="0"/>
        <v>0</v>
      </c>
      <c r="H48" s="15">
        <f t="shared" si="1"/>
        <v>-1100</v>
      </c>
    </row>
    <row r="49" spans="1:8" ht="47.25" outlineLevel="1" x14ac:dyDescent="0.25">
      <c r="A49" s="6" t="s">
        <v>31</v>
      </c>
      <c r="B49" s="6" t="s">
        <v>4</v>
      </c>
      <c r="C49" s="7" t="s">
        <v>49</v>
      </c>
      <c r="D49" s="8">
        <v>1360</v>
      </c>
      <c r="E49" s="8">
        <v>1100</v>
      </c>
      <c r="F49" s="8">
        <v>0</v>
      </c>
      <c r="G49" s="13">
        <f t="shared" si="0"/>
        <v>0</v>
      </c>
      <c r="H49" s="15">
        <f t="shared" si="1"/>
        <v>-1100</v>
      </c>
    </row>
    <row r="50" spans="1:8" x14ac:dyDescent="0.25">
      <c r="A50" s="20" t="s">
        <v>73</v>
      </c>
      <c r="B50" s="21"/>
      <c r="C50" s="22"/>
      <c r="D50" s="18">
        <v>4404031.7</v>
      </c>
      <c r="E50" s="9">
        <v>4637888.8</v>
      </c>
      <c r="F50" s="9">
        <v>831965.1</v>
      </c>
      <c r="G50" s="16">
        <f t="shared" si="0"/>
        <v>0.17938444319751695</v>
      </c>
      <c r="H50" s="17">
        <f t="shared" si="1"/>
        <v>-3805923.6999999997</v>
      </c>
    </row>
  </sheetData>
  <mergeCells count="3">
    <mergeCell ref="A50:C50"/>
    <mergeCell ref="A2:H2"/>
    <mergeCell ref="A1:H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306_Frolova</dc:creator>
  <dc:description>POI HSSF rep:2.56.0.554</dc:description>
  <cp:lastModifiedBy>Luneva_312</cp:lastModifiedBy>
  <dcterms:created xsi:type="dcterms:W3CDTF">2026-04-07T12:58:59Z</dcterms:created>
  <dcterms:modified xsi:type="dcterms:W3CDTF">2026-06-17T14:22:08Z</dcterms:modified>
</cp:coreProperties>
</file>